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uacheriaal\Documents\"/>
    </mc:Choice>
  </mc:AlternateContent>
  <bookViews>
    <workbookView xWindow="0" yWindow="0" windowWidth="20490" windowHeight="8955"/>
  </bookViews>
  <sheets>
    <sheet name="MER 2e grade ,,," sheetId="1" r:id="rId1"/>
    <sheet name="MER 1er grad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4" i="2"/>
  <c r="F24" i="2" s="1"/>
  <c r="E23" i="2"/>
  <c r="E22" i="2"/>
  <c r="F22" i="2" s="1"/>
  <c r="E21" i="2"/>
  <c r="E20" i="2"/>
  <c r="F20" i="2" s="1"/>
  <c r="E19" i="2"/>
  <c r="E18" i="2"/>
  <c r="F18" i="2" s="1"/>
  <c r="F26" i="2"/>
  <c r="F25" i="2"/>
  <c r="F23" i="2"/>
  <c r="F21" i="2"/>
  <c r="F19" i="2"/>
  <c r="E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F28" i="2" l="1"/>
</calcChain>
</file>

<file path=xl/sharedStrings.xml><?xml version="1.0" encoding="utf-8"?>
<sst xmlns="http://schemas.openxmlformats.org/spreadsheetml/2006/main" count="34" uniqueCount="14">
  <si>
    <t xml:space="preserve">ancienne grille </t>
  </si>
  <si>
    <t xml:space="preserve">nouvelle grille </t>
  </si>
  <si>
    <t xml:space="preserve">échelon  </t>
  </si>
  <si>
    <t xml:space="preserve">durée </t>
  </si>
  <si>
    <t xml:space="preserve">durée cumulée </t>
  </si>
  <si>
    <t xml:space="preserve">IM ancien </t>
  </si>
  <si>
    <t>nouveau IM</t>
  </si>
  <si>
    <t xml:space="preserve">gain indiciaire </t>
  </si>
  <si>
    <t xml:space="preserve">gain traitement </t>
  </si>
  <si>
    <t>IM</t>
  </si>
  <si>
    <t>salaire brut</t>
  </si>
  <si>
    <t xml:space="preserve">éch, </t>
  </si>
  <si>
    <t>éch.</t>
  </si>
  <si>
    <t>éch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</si>
</sst>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0" fontId="0" fillId="0" borderId="0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</xdr:row>
      <xdr:rowOff>47625</xdr:rowOff>
    </xdr:from>
    <xdr:to>
      <xdr:col>7</xdr:col>
      <xdr:colOff>638175</xdr:colOff>
      <xdr:row>8</xdr:row>
      <xdr:rowOff>133350</xdr:rowOff>
    </xdr:to>
    <xdr:sp macro="" textlink="">
      <xdr:nvSpPr>
        <xdr:cNvPr id="2" name="ZoneTexte 1"/>
        <xdr:cNvSpPr txBox="1"/>
      </xdr:nvSpPr>
      <xdr:spPr>
        <a:xfrm>
          <a:off x="5305425" y="428625"/>
          <a:ext cx="226695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principe du passage à l'indice égale</a:t>
          </a:r>
          <a:r>
            <a:rPr lang="fr-FR" sz="1100" baseline="0"/>
            <a:t> ou immédiatement supérieur: </a:t>
          </a:r>
          <a:r>
            <a:rPr lang="fr-FR" sz="1100"/>
            <a:t>un agent au </a:t>
          </a:r>
          <a:r>
            <a:rPr lang="fr-FR" sz="1100" b="1">
              <a:solidFill>
                <a:srgbClr val="FF0000"/>
              </a:solidFill>
            </a:rPr>
            <a:t>10e échelon </a:t>
          </a:r>
          <a:r>
            <a:rPr lang="fr-FR" sz="1100"/>
            <a:t>à l'IM </a:t>
          </a:r>
          <a:r>
            <a:rPr lang="fr-FR" sz="1100">
              <a:solidFill>
                <a:schemeClr val="accent1"/>
              </a:solidFill>
            </a:rPr>
            <a:t>627</a:t>
          </a:r>
          <a:r>
            <a:rPr lang="fr-FR" sz="1100"/>
            <a:t> sera revalorisé à l'IM</a:t>
          </a:r>
          <a:r>
            <a:rPr lang="fr-FR" sz="1100" baseline="0">
              <a:solidFill>
                <a:schemeClr val="accent1"/>
              </a:solidFill>
            </a:rPr>
            <a:t> 651 </a:t>
          </a:r>
        </a:p>
        <a:p>
          <a:r>
            <a:rPr lang="fr-FR" sz="1100" baseline="0"/>
            <a:t>soit </a:t>
          </a:r>
          <a:r>
            <a:rPr lang="fr-FR" sz="1200" b="1" baseline="0"/>
            <a:t>24 points </a:t>
          </a:r>
          <a:r>
            <a:rPr lang="fr-FR" sz="1100" baseline="0"/>
            <a:t>de plus, c'est à dire un gain de: </a:t>
          </a:r>
          <a:r>
            <a:rPr lang="fr-FR" sz="1200" baseline="0">
              <a:solidFill>
                <a:schemeClr val="accent2"/>
              </a:solidFill>
            </a:rPr>
            <a:t>112,46 euros. </a:t>
          </a:r>
          <a:endParaRPr lang="fr-FR" sz="1200">
            <a:solidFill>
              <a:schemeClr val="accent2"/>
            </a:solidFill>
          </a:endParaRPr>
        </a:p>
      </xdr:txBody>
    </xdr:sp>
    <xdr:clientData/>
  </xdr:twoCellAnchor>
  <xdr:twoCellAnchor>
    <xdr:from>
      <xdr:col>5</xdr:col>
      <xdr:colOff>123826</xdr:colOff>
      <xdr:row>9</xdr:row>
      <xdr:rowOff>171450</xdr:rowOff>
    </xdr:from>
    <xdr:to>
      <xdr:col>7</xdr:col>
      <xdr:colOff>542926</xdr:colOff>
      <xdr:row>14</xdr:row>
      <xdr:rowOff>104775</xdr:rowOff>
    </xdr:to>
    <xdr:sp macro="" textlink="">
      <xdr:nvSpPr>
        <xdr:cNvPr id="8" name="ZoneTexte 7"/>
        <xdr:cNvSpPr txBox="1"/>
      </xdr:nvSpPr>
      <xdr:spPr>
        <a:xfrm>
          <a:off x="3533776" y="1885950"/>
          <a:ext cx="21907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agent au </a:t>
          </a:r>
          <a:r>
            <a:rPr lang="fr-FR" sz="1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5e échelon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l'IM </a:t>
          </a:r>
          <a:r>
            <a:rPr lang="fr-FR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498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sera revalorisé à l'IM</a:t>
          </a:r>
          <a:r>
            <a:rPr lang="fr-FR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501 </a:t>
          </a:r>
          <a:endParaRPr lang="fr-FR">
            <a:solidFill>
              <a:schemeClr val="accent1"/>
            </a:solidFill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soit </a:t>
          </a:r>
          <a:r>
            <a:rPr lang="fr-F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points de plus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c'est à dire un gain de</a:t>
          </a:r>
          <a:r>
            <a:rPr lang="fr-FR" sz="120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: 14,05 euros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523875</xdr:colOff>
      <xdr:row>4</xdr:row>
      <xdr:rowOff>123825</xdr:rowOff>
    </xdr:from>
    <xdr:to>
      <xdr:col>5</xdr:col>
      <xdr:colOff>152401</xdr:colOff>
      <xdr:row>5</xdr:row>
      <xdr:rowOff>47627</xdr:rowOff>
    </xdr:to>
    <xdr:cxnSp macro="">
      <xdr:nvCxnSpPr>
        <xdr:cNvPr id="13" name="Connecteur droit avec flèche 12"/>
        <xdr:cNvCxnSpPr/>
      </xdr:nvCxnSpPr>
      <xdr:spPr>
        <a:xfrm flipH="1" flipV="1">
          <a:off x="866775" y="885825"/>
          <a:ext cx="2695576" cy="114302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733425</xdr:colOff>
      <xdr:row>5</xdr:row>
      <xdr:rowOff>142875</xdr:rowOff>
    </xdr:from>
    <xdr:to>
      <xdr:col>9</xdr:col>
      <xdr:colOff>85725</xdr:colOff>
      <xdr:row>6</xdr:row>
      <xdr:rowOff>47625</xdr:rowOff>
    </xdr:to>
    <xdr:cxnSp macro="">
      <xdr:nvCxnSpPr>
        <xdr:cNvPr id="15" name="Connecteur droit avec flèche 14"/>
        <xdr:cNvCxnSpPr/>
      </xdr:nvCxnSpPr>
      <xdr:spPr>
        <a:xfrm>
          <a:off x="5153025" y="1095375"/>
          <a:ext cx="1190625" cy="95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11</xdr:row>
      <xdr:rowOff>57151</xdr:rowOff>
    </xdr:from>
    <xdr:to>
      <xdr:col>9</xdr:col>
      <xdr:colOff>0</xdr:colOff>
      <xdr:row>11</xdr:row>
      <xdr:rowOff>142875</xdr:rowOff>
    </xdr:to>
    <xdr:cxnSp macro="">
      <xdr:nvCxnSpPr>
        <xdr:cNvPr id="6" name="Connecteur droit avec flèche 5"/>
        <xdr:cNvCxnSpPr/>
      </xdr:nvCxnSpPr>
      <xdr:spPr>
        <a:xfrm flipV="1">
          <a:off x="5191125" y="2152651"/>
          <a:ext cx="1066800" cy="857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9</xdr:row>
      <xdr:rowOff>123826</xdr:rowOff>
    </xdr:from>
    <xdr:to>
      <xdr:col>7</xdr:col>
      <xdr:colOff>285750</xdr:colOff>
      <xdr:row>9</xdr:row>
      <xdr:rowOff>180975</xdr:rowOff>
    </xdr:to>
    <xdr:cxnSp macro="">
      <xdr:nvCxnSpPr>
        <xdr:cNvPr id="4" name="Connecteur droit avec flèche 3"/>
        <xdr:cNvCxnSpPr/>
      </xdr:nvCxnSpPr>
      <xdr:spPr>
        <a:xfrm flipH="1" flipV="1">
          <a:off x="942976" y="1838326"/>
          <a:ext cx="4524374" cy="571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0</xdr:row>
      <xdr:rowOff>76200</xdr:rowOff>
    </xdr:from>
    <xdr:to>
      <xdr:col>7</xdr:col>
      <xdr:colOff>409575</xdr:colOff>
      <xdr:row>2</xdr:row>
      <xdr:rowOff>0</xdr:rowOff>
    </xdr:to>
    <xdr:sp macro="" textlink="">
      <xdr:nvSpPr>
        <xdr:cNvPr id="25" name="ZoneTexte 24"/>
        <xdr:cNvSpPr txBox="1"/>
      </xdr:nvSpPr>
      <xdr:spPr>
        <a:xfrm>
          <a:off x="3829050" y="76200"/>
          <a:ext cx="17621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MER 2e grade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</xdr:row>
      <xdr:rowOff>47625</xdr:rowOff>
    </xdr:from>
    <xdr:to>
      <xdr:col>7</xdr:col>
      <xdr:colOff>638175</xdr:colOff>
      <xdr:row>8</xdr:row>
      <xdr:rowOff>133350</xdr:rowOff>
    </xdr:to>
    <xdr:sp macro="" textlink="">
      <xdr:nvSpPr>
        <xdr:cNvPr id="2" name="ZoneTexte 1"/>
        <xdr:cNvSpPr txBox="1"/>
      </xdr:nvSpPr>
      <xdr:spPr>
        <a:xfrm>
          <a:off x="5305425" y="428625"/>
          <a:ext cx="226695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principe du passage à l'indice égale</a:t>
          </a:r>
          <a:r>
            <a:rPr lang="fr-FR" sz="1100" baseline="0"/>
            <a:t> ou immédiatement supérieur: </a:t>
          </a:r>
          <a:r>
            <a:rPr lang="fr-FR" sz="1100"/>
            <a:t>un agent au </a:t>
          </a:r>
          <a:r>
            <a:rPr lang="fr-FR" sz="1100" b="1">
              <a:solidFill>
                <a:srgbClr val="FF0000"/>
              </a:solidFill>
            </a:rPr>
            <a:t>8e échelon </a:t>
          </a:r>
          <a:r>
            <a:rPr lang="fr-FR" sz="1100"/>
            <a:t>à l'IM </a:t>
          </a:r>
          <a:r>
            <a:rPr lang="fr-FR" sz="1100">
              <a:solidFill>
                <a:schemeClr val="accent1"/>
              </a:solidFill>
            </a:rPr>
            <a:t>544</a:t>
          </a:r>
          <a:r>
            <a:rPr lang="fr-FR" sz="1100"/>
            <a:t> sera revalorisé à l'IM</a:t>
          </a:r>
          <a:r>
            <a:rPr lang="fr-FR" sz="1100" baseline="0">
              <a:solidFill>
                <a:schemeClr val="accent1"/>
              </a:solidFill>
            </a:rPr>
            <a:t> 545 </a:t>
          </a:r>
        </a:p>
        <a:p>
          <a:r>
            <a:rPr lang="fr-FR" sz="1100" baseline="0"/>
            <a:t>soit </a:t>
          </a:r>
          <a:r>
            <a:rPr lang="fr-FR" sz="1200" b="1" baseline="0"/>
            <a:t>1 point </a:t>
          </a:r>
          <a:r>
            <a:rPr lang="fr-FR" sz="1100" baseline="0"/>
            <a:t>de plus, c'est à dire un gain de: </a:t>
          </a:r>
          <a:r>
            <a:rPr lang="fr-FR" sz="1200" baseline="0">
              <a:solidFill>
                <a:schemeClr val="accent2"/>
              </a:solidFill>
            </a:rPr>
            <a:t>4,68 euros. </a:t>
          </a:r>
          <a:endParaRPr lang="fr-FR" sz="1200">
            <a:solidFill>
              <a:schemeClr val="accent2"/>
            </a:solidFill>
          </a:endParaRPr>
        </a:p>
      </xdr:txBody>
    </xdr:sp>
    <xdr:clientData/>
  </xdr:twoCellAnchor>
  <xdr:twoCellAnchor>
    <xdr:from>
      <xdr:col>2</xdr:col>
      <xdr:colOff>0</xdr:colOff>
      <xdr:row>11</xdr:row>
      <xdr:rowOff>123826</xdr:rowOff>
    </xdr:from>
    <xdr:to>
      <xdr:col>5</xdr:col>
      <xdr:colOff>180976</xdr:colOff>
      <xdr:row>11</xdr:row>
      <xdr:rowOff>133350</xdr:rowOff>
    </xdr:to>
    <xdr:cxnSp macro="">
      <xdr:nvCxnSpPr>
        <xdr:cNvPr id="3" name="Connecteur droit avec flèche 2"/>
        <xdr:cNvCxnSpPr/>
      </xdr:nvCxnSpPr>
      <xdr:spPr>
        <a:xfrm flipH="1">
          <a:off x="2428875" y="2219326"/>
          <a:ext cx="2914651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11</xdr:row>
      <xdr:rowOff>104775</xdr:rowOff>
    </xdr:from>
    <xdr:to>
      <xdr:col>9</xdr:col>
      <xdr:colOff>495300</xdr:colOff>
      <xdr:row>12</xdr:row>
      <xdr:rowOff>104775</xdr:rowOff>
    </xdr:to>
    <xdr:cxnSp macro="">
      <xdr:nvCxnSpPr>
        <xdr:cNvPr id="4" name="Connecteur droit avec flèche 3"/>
        <xdr:cNvCxnSpPr/>
      </xdr:nvCxnSpPr>
      <xdr:spPr>
        <a:xfrm>
          <a:off x="7400925" y="2200275"/>
          <a:ext cx="155257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9</xdr:row>
      <xdr:rowOff>171450</xdr:rowOff>
    </xdr:from>
    <xdr:to>
      <xdr:col>7</xdr:col>
      <xdr:colOff>609601</xdr:colOff>
      <xdr:row>14</xdr:row>
      <xdr:rowOff>104775</xdr:rowOff>
    </xdr:to>
    <xdr:sp macro="" textlink="">
      <xdr:nvSpPr>
        <xdr:cNvPr id="5" name="ZoneTexte 4"/>
        <xdr:cNvSpPr txBox="1"/>
      </xdr:nvSpPr>
      <xdr:spPr>
        <a:xfrm>
          <a:off x="5353051" y="1885950"/>
          <a:ext cx="21907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agent au </a:t>
          </a:r>
          <a:r>
            <a:rPr lang="fr-FR" sz="1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3e échelon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l'IM </a:t>
          </a:r>
          <a:r>
            <a:rPr lang="fr-FR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422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sera revalorisé à l'IM</a:t>
          </a:r>
          <a:r>
            <a:rPr lang="fr-FR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442 </a:t>
          </a:r>
          <a:endParaRPr lang="fr-FR">
            <a:solidFill>
              <a:schemeClr val="accent1"/>
            </a:solidFill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soit </a:t>
          </a:r>
          <a:r>
            <a:rPr lang="fr-F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points de plus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c'est à dire un gain de</a:t>
          </a:r>
          <a:r>
            <a:rPr lang="fr-FR" sz="120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: 93,72 euros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542925</xdr:colOff>
      <xdr:row>5</xdr:row>
      <xdr:rowOff>9527</xdr:rowOff>
    </xdr:from>
    <xdr:to>
      <xdr:col>5</xdr:col>
      <xdr:colOff>161927</xdr:colOff>
      <xdr:row>6</xdr:row>
      <xdr:rowOff>104775</xdr:rowOff>
    </xdr:to>
    <xdr:cxnSp macro="">
      <xdr:nvCxnSpPr>
        <xdr:cNvPr id="6" name="Connecteur droit avec flèche 5"/>
        <xdr:cNvCxnSpPr/>
      </xdr:nvCxnSpPr>
      <xdr:spPr>
        <a:xfrm flipH="1">
          <a:off x="819150" y="962027"/>
          <a:ext cx="2705102" cy="285748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5</xdr:row>
      <xdr:rowOff>90488</xdr:rowOff>
    </xdr:from>
    <xdr:to>
      <xdr:col>9</xdr:col>
      <xdr:colOff>95250</xdr:colOff>
      <xdr:row>8</xdr:row>
      <xdr:rowOff>47625</xdr:rowOff>
    </xdr:to>
    <xdr:cxnSp macro="">
      <xdr:nvCxnSpPr>
        <xdr:cNvPr id="7" name="Connecteur droit avec flèche 6"/>
        <xdr:cNvCxnSpPr>
          <a:stCxn id="2" idx="3"/>
        </xdr:cNvCxnSpPr>
      </xdr:nvCxnSpPr>
      <xdr:spPr>
        <a:xfrm>
          <a:off x="5772150" y="1042988"/>
          <a:ext cx="495300" cy="528637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0</xdr:row>
      <xdr:rowOff>38100</xdr:rowOff>
    </xdr:from>
    <xdr:to>
      <xdr:col>7</xdr:col>
      <xdr:colOff>409575</xdr:colOff>
      <xdr:row>1</xdr:row>
      <xdr:rowOff>152400</xdr:rowOff>
    </xdr:to>
    <xdr:sp macro="" textlink="">
      <xdr:nvSpPr>
        <xdr:cNvPr id="18" name="ZoneTexte 17"/>
        <xdr:cNvSpPr txBox="1"/>
      </xdr:nvSpPr>
      <xdr:spPr>
        <a:xfrm>
          <a:off x="3790950" y="38100"/>
          <a:ext cx="1752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MER 1er grade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tabSelected="1" workbookViewId="0">
      <selection activeCell="H20" sqref="H20"/>
    </sheetView>
  </sheetViews>
  <sheetFormatPr baseColWidth="10" defaultRowHeight="15" x14ac:dyDescent="0.25"/>
  <cols>
    <col min="1" max="1" width="5.140625" bestFit="1" customWidth="1"/>
    <col min="2" max="2" width="9" bestFit="1" customWidth="1"/>
    <col min="3" max="3" width="11" bestFit="1" customWidth="1"/>
    <col min="4" max="4" width="11.140625" customWidth="1"/>
    <col min="5" max="5" width="14.85546875" bestFit="1" customWidth="1"/>
    <col min="6" max="6" width="15.140625" bestFit="1" customWidth="1"/>
    <col min="9" max="9" width="4.7109375" bestFit="1" customWidth="1"/>
    <col min="10" max="10" width="4" bestFit="1" customWidth="1"/>
    <col min="11" max="11" width="11" bestFit="1" customWidth="1"/>
    <col min="12" max="12" width="6.7109375" bestFit="1" customWidth="1"/>
    <col min="13" max="13" width="14.85546875" bestFit="1" customWidth="1"/>
  </cols>
  <sheetData>
    <row r="3" spans="1:13" x14ac:dyDescent="0.25">
      <c r="A3" s="5" t="s">
        <v>0</v>
      </c>
      <c r="B3" s="6"/>
      <c r="C3" s="6"/>
      <c r="D3" s="6"/>
      <c r="E3" s="7"/>
      <c r="F3" s="3"/>
      <c r="G3" s="3"/>
      <c r="I3" s="5" t="s">
        <v>1</v>
      </c>
      <c r="J3" s="6"/>
      <c r="K3" s="6"/>
      <c r="L3" s="6"/>
      <c r="M3" s="7"/>
    </row>
    <row r="4" spans="1:13" x14ac:dyDescent="0.25">
      <c r="A4" s="1" t="s">
        <v>11</v>
      </c>
      <c r="B4" s="2" t="s">
        <v>9</v>
      </c>
      <c r="C4" s="2" t="s">
        <v>10</v>
      </c>
      <c r="D4" s="2" t="s">
        <v>3</v>
      </c>
      <c r="E4" s="1" t="s">
        <v>4</v>
      </c>
      <c r="F4" s="4"/>
      <c r="G4" s="4"/>
      <c r="I4" s="2" t="s">
        <v>12</v>
      </c>
      <c r="J4" s="1" t="s">
        <v>9</v>
      </c>
      <c r="K4" s="1" t="s">
        <v>10</v>
      </c>
      <c r="L4" s="1" t="s">
        <v>3</v>
      </c>
      <c r="M4" s="1" t="s">
        <v>4</v>
      </c>
    </row>
    <row r="5" spans="1:13" x14ac:dyDescent="0.25">
      <c r="A5" s="2">
        <v>10</v>
      </c>
      <c r="B5" s="2">
        <v>627</v>
      </c>
      <c r="C5" s="2">
        <v>2938</v>
      </c>
      <c r="D5" s="2"/>
      <c r="E5" s="1">
        <v>26.5</v>
      </c>
      <c r="F5" s="4"/>
      <c r="G5" s="4"/>
      <c r="I5" s="2">
        <v>11</v>
      </c>
      <c r="J5" s="1">
        <v>722</v>
      </c>
      <c r="K5" s="2">
        <v>3383</v>
      </c>
      <c r="L5" s="2"/>
      <c r="M5" s="2">
        <v>26</v>
      </c>
    </row>
    <row r="6" spans="1:13" x14ac:dyDescent="0.25">
      <c r="A6" s="2">
        <v>9</v>
      </c>
      <c r="B6" s="2">
        <v>594</v>
      </c>
      <c r="C6" s="2">
        <v>2783</v>
      </c>
      <c r="D6" s="2">
        <v>4</v>
      </c>
      <c r="E6" s="1">
        <v>22.5</v>
      </c>
      <c r="F6" s="4"/>
      <c r="G6" s="4"/>
      <c r="I6" s="2">
        <v>10</v>
      </c>
      <c r="J6" s="1">
        <v>685</v>
      </c>
      <c r="K6" s="2">
        <v>3210</v>
      </c>
      <c r="L6" s="2">
        <v>4</v>
      </c>
      <c r="M6" s="2">
        <v>22</v>
      </c>
    </row>
    <row r="7" spans="1:13" x14ac:dyDescent="0.25">
      <c r="A7" s="2">
        <v>8</v>
      </c>
      <c r="B7" s="2">
        <v>567</v>
      </c>
      <c r="C7" s="2">
        <v>2657</v>
      </c>
      <c r="D7" s="2">
        <v>4</v>
      </c>
      <c r="E7" s="1">
        <v>18.5</v>
      </c>
      <c r="F7" s="4"/>
      <c r="G7" s="4"/>
      <c r="I7" s="2">
        <v>9</v>
      </c>
      <c r="J7" s="1">
        <v>651</v>
      </c>
      <c r="K7" s="2">
        <v>3051</v>
      </c>
      <c r="L7" s="2">
        <v>4</v>
      </c>
      <c r="M7" s="2">
        <v>18</v>
      </c>
    </row>
    <row r="8" spans="1:13" x14ac:dyDescent="0.25">
      <c r="A8" s="2">
        <v>7</v>
      </c>
      <c r="B8" s="2">
        <v>544</v>
      </c>
      <c r="C8" s="2">
        <v>2549</v>
      </c>
      <c r="D8" s="2">
        <v>4</v>
      </c>
      <c r="E8" s="1">
        <v>14.5</v>
      </c>
      <c r="F8" s="4"/>
      <c r="G8" s="4"/>
      <c r="I8" s="2">
        <v>8</v>
      </c>
      <c r="J8" s="1">
        <v>619</v>
      </c>
      <c r="K8" s="2">
        <v>2901</v>
      </c>
      <c r="L8" s="2">
        <v>3</v>
      </c>
      <c r="M8" s="2">
        <v>15</v>
      </c>
    </row>
    <row r="9" spans="1:13" x14ac:dyDescent="0.25">
      <c r="A9" s="2">
        <v>6</v>
      </c>
      <c r="B9" s="2">
        <v>521</v>
      </c>
      <c r="C9" s="2">
        <v>2441</v>
      </c>
      <c r="D9" s="2">
        <v>3.5</v>
      </c>
      <c r="E9" s="1">
        <v>11</v>
      </c>
      <c r="F9" s="4"/>
      <c r="G9" s="4"/>
      <c r="I9" s="2">
        <v>7</v>
      </c>
      <c r="J9" s="1">
        <v>588</v>
      </c>
      <c r="K9" s="2">
        <v>2755</v>
      </c>
      <c r="L9" s="2">
        <v>3</v>
      </c>
      <c r="M9" s="2">
        <v>12</v>
      </c>
    </row>
    <row r="10" spans="1:13" x14ac:dyDescent="0.25">
      <c r="A10" s="2">
        <v>5</v>
      </c>
      <c r="B10" s="2">
        <v>498</v>
      </c>
      <c r="C10" s="2">
        <v>2334</v>
      </c>
      <c r="D10" s="2">
        <v>3</v>
      </c>
      <c r="E10" s="1">
        <v>8</v>
      </c>
      <c r="F10" s="4"/>
      <c r="G10" s="4"/>
      <c r="I10" s="2">
        <v>6</v>
      </c>
      <c r="J10" s="1">
        <v>558</v>
      </c>
      <c r="K10" s="2">
        <v>2615</v>
      </c>
      <c r="L10" s="2">
        <v>2.5</v>
      </c>
      <c r="M10" s="2">
        <v>9.5</v>
      </c>
    </row>
    <row r="11" spans="1:13" x14ac:dyDescent="0.25">
      <c r="A11" s="2">
        <v>4</v>
      </c>
      <c r="B11" s="2">
        <v>475</v>
      </c>
      <c r="C11" s="2">
        <v>2226</v>
      </c>
      <c r="D11" s="2">
        <v>2</v>
      </c>
      <c r="E11" s="1">
        <v>6</v>
      </c>
      <c r="F11" s="4"/>
      <c r="G11" s="4"/>
      <c r="I11" s="2">
        <v>5</v>
      </c>
      <c r="J11" s="1">
        <v>529</v>
      </c>
      <c r="K11" s="2">
        <v>2479</v>
      </c>
      <c r="L11" s="2">
        <v>2</v>
      </c>
      <c r="M11" s="2">
        <v>7.5</v>
      </c>
    </row>
    <row r="12" spans="1:13" x14ac:dyDescent="0.25">
      <c r="A12" s="2">
        <v>3</v>
      </c>
      <c r="B12" s="2">
        <v>455</v>
      </c>
      <c r="C12" s="2">
        <v>2132</v>
      </c>
      <c r="D12" s="2">
        <v>2</v>
      </c>
      <c r="E12" s="1">
        <v>4</v>
      </c>
      <c r="F12" s="4"/>
      <c r="G12" s="4"/>
      <c r="I12" s="2">
        <v>4</v>
      </c>
      <c r="J12" s="1">
        <v>501</v>
      </c>
      <c r="K12" s="2">
        <v>2348</v>
      </c>
      <c r="L12" s="2">
        <v>2</v>
      </c>
      <c r="M12" s="2">
        <v>5.5</v>
      </c>
    </row>
    <row r="13" spans="1:13" x14ac:dyDescent="0.25">
      <c r="A13" s="2">
        <v>2</v>
      </c>
      <c r="B13" s="2">
        <v>435</v>
      </c>
      <c r="C13" s="2">
        <v>2038</v>
      </c>
      <c r="D13" s="2">
        <v>2</v>
      </c>
      <c r="E13" s="1">
        <v>2</v>
      </c>
      <c r="F13" s="4"/>
      <c r="G13" s="4"/>
      <c r="I13" s="2">
        <v>3</v>
      </c>
      <c r="J13" s="1">
        <v>473</v>
      </c>
      <c r="K13" s="2">
        <v>2216</v>
      </c>
      <c r="L13" s="2">
        <v>2</v>
      </c>
      <c r="M13" s="2">
        <v>3.5</v>
      </c>
    </row>
    <row r="14" spans="1:13" x14ac:dyDescent="0.25">
      <c r="A14" s="2">
        <v>1</v>
      </c>
      <c r="B14" s="2">
        <v>422</v>
      </c>
      <c r="C14" s="2">
        <v>1977</v>
      </c>
      <c r="D14" s="2">
        <v>2</v>
      </c>
      <c r="E14" s="1"/>
      <c r="F14" s="4"/>
      <c r="G14" s="4"/>
      <c r="I14" s="2">
        <v>2</v>
      </c>
      <c r="J14" s="1">
        <v>445</v>
      </c>
      <c r="K14" s="2">
        <v>2085</v>
      </c>
      <c r="L14" s="2">
        <v>2</v>
      </c>
      <c r="M14" s="2">
        <v>1.5</v>
      </c>
    </row>
    <row r="15" spans="1:13" x14ac:dyDescent="0.25">
      <c r="I15" s="2">
        <v>1</v>
      </c>
      <c r="J15" s="1">
        <v>422</v>
      </c>
      <c r="K15" s="2">
        <v>1977</v>
      </c>
      <c r="L15" s="2">
        <v>1.5</v>
      </c>
      <c r="M15" s="2"/>
    </row>
    <row r="16" spans="1:13" x14ac:dyDescent="0.25">
      <c r="B16" s="1" t="s">
        <v>2</v>
      </c>
      <c r="C16" s="1" t="s">
        <v>5</v>
      </c>
      <c r="D16" s="1" t="s">
        <v>6</v>
      </c>
      <c r="E16" s="1" t="s">
        <v>7</v>
      </c>
      <c r="F16" s="8" t="s">
        <v>8</v>
      </c>
    </row>
    <row r="17" spans="2:6" x14ac:dyDescent="0.25">
      <c r="B17" s="1">
        <v>10</v>
      </c>
      <c r="C17" s="1">
        <v>627</v>
      </c>
      <c r="D17" s="1">
        <v>651</v>
      </c>
      <c r="E17" s="1">
        <f>D17-C17</f>
        <v>24</v>
      </c>
      <c r="F17" s="1">
        <f>E17*4.686</f>
        <v>112.464</v>
      </c>
    </row>
    <row r="18" spans="2:6" x14ac:dyDescent="0.25">
      <c r="B18" s="1">
        <v>9</v>
      </c>
      <c r="C18" s="1">
        <v>594</v>
      </c>
      <c r="D18" s="1">
        <v>619</v>
      </c>
      <c r="E18" s="1">
        <f>D18-C18</f>
        <v>25</v>
      </c>
      <c r="F18" s="1">
        <f>E18*4.686</f>
        <v>117.15</v>
      </c>
    </row>
    <row r="19" spans="2:6" x14ac:dyDescent="0.25">
      <c r="B19" s="1">
        <v>8</v>
      </c>
      <c r="C19" s="1">
        <v>567</v>
      </c>
      <c r="D19" s="1">
        <v>588</v>
      </c>
      <c r="E19" s="1">
        <f>D19-C19</f>
        <v>21</v>
      </c>
      <c r="F19" s="1">
        <f>E19*4.686</f>
        <v>98.406000000000006</v>
      </c>
    </row>
    <row r="20" spans="2:6" x14ac:dyDescent="0.25">
      <c r="B20" s="1">
        <v>7</v>
      </c>
      <c r="C20" s="1">
        <v>544</v>
      </c>
      <c r="D20" s="1">
        <v>558</v>
      </c>
      <c r="E20" s="1">
        <f>D20-C20</f>
        <v>14</v>
      </c>
      <c r="F20" s="1">
        <f>E20*4.686</f>
        <v>65.603999999999999</v>
      </c>
    </row>
    <row r="21" spans="2:6" x14ac:dyDescent="0.25">
      <c r="B21" s="1">
        <v>6</v>
      </c>
      <c r="C21" s="1">
        <v>521</v>
      </c>
      <c r="D21" s="1">
        <v>529</v>
      </c>
      <c r="E21" s="1">
        <f>D21-C21</f>
        <v>8</v>
      </c>
      <c r="F21" s="1">
        <f>E21*4.686</f>
        <v>37.488</v>
      </c>
    </row>
    <row r="22" spans="2:6" x14ac:dyDescent="0.25">
      <c r="B22" s="1">
        <v>5</v>
      </c>
      <c r="C22" s="1">
        <v>498</v>
      </c>
      <c r="D22" s="1">
        <v>501</v>
      </c>
      <c r="E22" s="1">
        <f>D22-C22</f>
        <v>3</v>
      </c>
      <c r="F22" s="1">
        <f>E22*4.686</f>
        <v>14.058</v>
      </c>
    </row>
    <row r="23" spans="2:6" x14ac:dyDescent="0.25">
      <c r="B23" s="1">
        <v>4</v>
      </c>
      <c r="C23" s="1">
        <v>475</v>
      </c>
      <c r="D23" s="1">
        <v>501</v>
      </c>
      <c r="E23" s="1">
        <f>D23-C23</f>
        <v>26</v>
      </c>
      <c r="F23" s="1">
        <f>E23*4.686</f>
        <v>121.836</v>
      </c>
    </row>
    <row r="24" spans="2:6" x14ac:dyDescent="0.25">
      <c r="B24" s="1">
        <v>3</v>
      </c>
      <c r="C24" s="1">
        <v>455</v>
      </c>
      <c r="D24" s="1">
        <v>473</v>
      </c>
      <c r="E24" s="1">
        <f>D24-C24</f>
        <v>18</v>
      </c>
      <c r="F24" s="1">
        <f>E24*4.686</f>
        <v>84.347999999999999</v>
      </c>
    </row>
    <row r="25" spans="2:6" x14ac:dyDescent="0.25">
      <c r="B25" s="1">
        <v>2</v>
      </c>
      <c r="C25" s="1">
        <v>435</v>
      </c>
      <c r="D25" s="1">
        <v>445</v>
      </c>
      <c r="E25" s="1">
        <f>D25-C25</f>
        <v>10</v>
      </c>
      <c r="F25" s="1">
        <f>E25*4.686</f>
        <v>46.86</v>
      </c>
    </row>
    <row r="26" spans="2:6" x14ac:dyDescent="0.25">
      <c r="B26" s="1">
        <v>1</v>
      </c>
      <c r="C26" s="1">
        <v>422</v>
      </c>
      <c r="D26" s="1">
        <v>422</v>
      </c>
      <c r="E26" s="1">
        <f>D26-C26</f>
        <v>0</v>
      </c>
      <c r="F26" s="1">
        <v>0</v>
      </c>
    </row>
    <row r="27" spans="2:6" x14ac:dyDescent="0.25">
      <c r="E27" s="11"/>
      <c r="F27" s="11"/>
    </row>
  </sheetData>
  <mergeCells count="2">
    <mergeCell ref="A3:E3"/>
    <mergeCell ref="I3:M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"/>
  <sheetViews>
    <sheetView workbookViewId="0">
      <selection activeCell="H21" sqref="H21"/>
    </sheetView>
  </sheetViews>
  <sheetFormatPr baseColWidth="10" defaultRowHeight="15" x14ac:dyDescent="0.25"/>
  <cols>
    <col min="1" max="1" width="4.140625" bestFit="1" customWidth="1"/>
    <col min="2" max="2" width="9" bestFit="1" customWidth="1"/>
    <col min="3" max="3" width="11" bestFit="1" customWidth="1"/>
    <col min="5" max="5" width="14.85546875" bestFit="1" customWidth="1"/>
    <col min="6" max="6" width="15.140625" bestFit="1" customWidth="1"/>
    <col min="9" max="9" width="4.140625" bestFit="1" customWidth="1"/>
    <col min="10" max="10" width="4" bestFit="1" customWidth="1"/>
    <col min="11" max="11" width="11" bestFit="1" customWidth="1"/>
    <col min="12" max="12" width="6.7109375" bestFit="1" customWidth="1"/>
    <col min="13" max="13" width="14.85546875" bestFit="1" customWidth="1"/>
  </cols>
  <sheetData>
    <row r="3" spans="1:13" x14ac:dyDescent="0.25">
      <c r="A3" s="5" t="s">
        <v>0</v>
      </c>
      <c r="B3" s="6"/>
      <c r="C3" s="6"/>
      <c r="D3" s="6"/>
      <c r="E3" s="7"/>
      <c r="F3" s="3"/>
      <c r="G3" s="3"/>
      <c r="I3" s="5" t="s">
        <v>1</v>
      </c>
      <c r="J3" s="6"/>
      <c r="K3" s="6"/>
      <c r="L3" s="6"/>
      <c r="M3" s="7"/>
    </row>
    <row r="4" spans="1:13" x14ac:dyDescent="0.25">
      <c r="A4" s="2" t="s">
        <v>13</v>
      </c>
      <c r="B4" s="2" t="s">
        <v>9</v>
      </c>
      <c r="C4" s="2" t="s">
        <v>10</v>
      </c>
      <c r="D4" s="2" t="s">
        <v>3</v>
      </c>
      <c r="E4" s="2" t="s">
        <v>4</v>
      </c>
      <c r="F4" s="4"/>
      <c r="G4" s="4"/>
      <c r="I4" s="2" t="s">
        <v>13</v>
      </c>
      <c r="J4" s="2" t="s">
        <v>9</v>
      </c>
      <c r="K4" s="2" t="s">
        <v>10</v>
      </c>
      <c r="L4" s="2" t="s">
        <v>3</v>
      </c>
      <c r="M4" s="2" t="s">
        <v>4</v>
      </c>
    </row>
    <row r="5" spans="1:13" x14ac:dyDescent="0.25">
      <c r="A5" s="2">
        <v>10</v>
      </c>
      <c r="B5" s="2">
        <v>592</v>
      </c>
      <c r="C5" s="2">
        <v>2774</v>
      </c>
      <c r="D5" s="2"/>
      <c r="E5" s="2"/>
      <c r="F5" s="4"/>
      <c r="G5" s="4"/>
      <c r="I5" s="2">
        <v>11</v>
      </c>
      <c r="J5" s="2">
        <v>673</v>
      </c>
      <c r="K5" s="2">
        <v>3154</v>
      </c>
      <c r="L5" s="2"/>
      <c r="M5" s="2">
        <v>26</v>
      </c>
    </row>
    <row r="6" spans="1:13" x14ac:dyDescent="0.25">
      <c r="A6" s="2">
        <v>9</v>
      </c>
      <c r="B6" s="2">
        <v>571</v>
      </c>
      <c r="C6" s="2">
        <v>2676</v>
      </c>
      <c r="D6" s="2">
        <v>4</v>
      </c>
      <c r="E6" s="2">
        <v>25</v>
      </c>
      <c r="F6" s="4"/>
      <c r="G6" s="4"/>
      <c r="I6" s="2">
        <v>10</v>
      </c>
      <c r="J6" s="2">
        <v>640</v>
      </c>
      <c r="K6" s="2">
        <v>2999</v>
      </c>
      <c r="L6" s="2">
        <v>4</v>
      </c>
      <c r="M6" s="2">
        <v>22</v>
      </c>
    </row>
    <row r="7" spans="1:13" x14ac:dyDescent="0.25">
      <c r="A7" s="2">
        <v>8</v>
      </c>
      <c r="B7" s="2">
        <v>544</v>
      </c>
      <c r="C7" s="2">
        <v>2549</v>
      </c>
      <c r="D7" s="2">
        <v>4</v>
      </c>
      <c r="E7" s="2">
        <v>21.5</v>
      </c>
      <c r="F7" s="4"/>
      <c r="G7" s="4"/>
      <c r="I7" s="2">
        <v>9</v>
      </c>
      <c r="J7" s="2">
        <v>605</v>
      </c>
      <c r="K7" s="2">
        <v>2835</v>
      </c>
      <c r="L7" s="2">
        <v>4</v>
      </c>
      <c r="M7" s="2">
        <v>18</v>
      </c>
    </row>
    <row r="8" spans="1:13" x14ac:dyDescent="0.25">
      <c r="A8" s="2">
        <v>7</v>
      </c>
      <c r="B8" s="2">
        <v>524</v>
      </c>
      <c r="C8" s="2">
        <v>2455</v>
      </c>
      <c r="D8" s="2">
        <v>4</v>
      </c>
      <c r="E8" s="2">
        <v>17.5</v>
      </c>
      <c r="F8" s="4"/>
      <c r="G8" s="4"/>
      <c r="I8" s="2">
        <v>8</v>
      </c>
      <c r="J8" s="2">
        <v>575</v>
      </c>
      <c r="K8" s="2">
        <v>2694</v>
      </c>
      <c r="L8" s="2">
        <v>3</v>
      </c>
      <c r="M8" s="2">
        <v>15</v>
      </c>
    </row>
    <row r="9" spans="1:13" x14ac:dyDescent="0.25">
      <c r="A9" s="2">
        <v>6</v>
      </c>
      <c r="B9" s="2">
        <v>503</v>
      </c>
      <c r="C9" s="2">
        <v>2357</v>
      </c>
      <c r="D9" s="2">
        <v>3.5</v>
      </c>
      <c r="E9" s="2">
        <v>14</v>
      </c>
      <c r="F9" s="4"/>
      <c r="G9" s="4"/>
      <c r="I9" s="2">
        <v>7</v>
      </c>
      <c r="J9" s="2">
        <v>545</v>
      </c>
      <c r="K9" s="2">
        <v>2554</v>
      </c>
      <c r="L9" s="2">
        <v>3</v>
      </c>
      <c r="M9" s="2">
        <v>12</v>
      </c>
    </row>
    <row r="10" spans="1:13" x14ac:dyDescent="0.25">
      <c r="A10" s="2">
        <v>5</v>
      </c>
      <c r="B10" s="2">
        <v>472</v>
      </c>
      <c r="C10" s="2">
        <v>2212</v>
      </c>
      <c r="D10" s="2">
        <v>3</v>
      </c>
      <c r="E10" s="2">
        <v>11</v>
      </c>
      <c r="F10" s="4"/>
      <c r="G10" s="4"/>
      <c r="I10" s="2">
        <v>6</v>
      </c>
      <c r="J10" s="2">
        <v>513</v>
      </c>
      <c r="K10" s="2">
        <v>2404</v>
      </c>
      <c r="L10" s="2">
        <v>3</v>
      </c>
      <c r="M10" s="2">
        <v>9</v>
      </c>
    </row>
    <row r="11" spans="1:13" x14ac:dyDescent="0.25">
      <c r="A11" s="2">
        <v>4</v>
      </c>
      <c r="B11" s="2">
        <v>446</v>
      </c>
      <c r="C11" s="2">
        <v>2090</v>
      </c>
      <c r="D11" s="2">
        <v>3</v>
      </c>
      <c r="E11" s="2">
        <v>8</v>
      </c>
      <c r="F11" s="4"/>
      <c r="G11" s="4"/>
      <c r="I11" s="2">
        <v>5</v>
      </c>
      <c r="J11" s="2">
        <v>486</v>
      </c>
      <c r="K11" s="2">
        <v>2277</v>
      </c>
      <c r="L11" s="2">
        <v>2.5</v>
      </c>
      <c r="M11" s="2">
        <v>6.5</v>
      </c>
    </row>
    <row r="12" spans="1:13" x14ac:dyDescent="0.25">
      <c r="A12" s="2">
        <v>3</v>
      </c>
      <c r="B12" s="2">
        <v>422</v>
      </c>
      <c r="C12" s="2">
        <v>1977</v>
      </c>
      <c r="D12" s="2">
        <v>3</v>
      </c>
      <c r="E12" s="2">
        <v>5</v>
      </c>
      <c r="F12" s="4"/>
      <c r="G12" s="4"/>
      <c r="I12" s="2">
        <v>4</v>
      </c>
      <c r="J12" s="2">
        <v>463</v>
      </c>
      <c r="K12" s="2">
        <v>2170</v>
      </c>
      <c r="L12" s="2">
        <v>2</v>
      </c>
      <c r="M12" s="2">
        <v>4.5</v>
      </c>
    </row>
    <row r="13" spans="1:13" x14ac:dyDescent="0.25">
      <c r="A13" s="2">
        <v>2</v>
      </c>
      <c r="B13" s="2">
        <v>404</v>
      </c>
      <c r="C13" s="2">
        <v>1893</v>
      </c>
      <c r="D13" s="2">
        <v>3</v>
      </c>
      <c r="E13" s="2">
        <v>2</v>
      </c>
      <c r="F13" s="4"/>
      <c r="G13" s="4"/>
      <c r="I13" s="2">
        <v>3</v>
      </c>
      <c r="J13" s="2">
        <v>442</v>
      </c>
      <c r="K13" s="2">
        <v>2071</v>
      </c>
      <c r="L13" s="2">
        <v>2</v>
      </c>
      <c r="M13" s="2">
        <v>2.5</v>
      </c>
    </row>
    <row r="14" spans="1:13" x14ac:dyDescent="0.25">
      <c r="A14" s="2">
        <v>1</v>
      </c>
      <c r="B14" s="2">
        <v>390</v>
      </c>
      <c r="C14" s="2">
        <v>1828</v>
      </c>
      <c r="D14" s="2">
        <v>2</v>
      </c>
      <c r="E14" s="2"/>
      <c r="F14" s="4"/>
      <c r="G14" s="4"/>
      <c r="I14" s="2">
        <v>2</v>
      </c>
      <c r="J14" s="2">
        <v>419</v>
      </c>
      <c r="K14" s="2">
        <v>1963</v>
      </c>
      <c r="L14" s="2">
        <v>1.5</v>
      </c>
      <c r="M14" s="2">
        <v>1</v>
      </c>
    </row>
    <row r="15" spans="1:13" x14ac:dyDescent="0.25">
      <c r="I15" s="2">
        <v>1</v>
      </c>
      <c r="J15" s="2">
        <v>390</v>
      </c>
      <c r="K15" s="2">
        <v>1828</v>
      </c>
      <c r="L15" s="2">
        <v>1</v>
      </c>
      <c r="M15" s="2"/>
    </row>
    <row r="16" spans="1:13" x14ac:dyDescent="0.25">
      <c r="B16" s="1" t="s">
        <v>2</v>
      </c>
      <c r="C16" s="1" t="s">
        <v>5</v>
      </c>
      <c r="D16" s="1" t="s">
        <v>6</v>
      </c>
      <c r="E16" s="1" t="s">
        <v>7</v>
      </c>
      <c r="F16" s="8" t="s">
        <v>8</v>
      </c>
    </row>
    <row r="17" spans="2:6" x14ac:dyDescent="0.25">
      <c r="B17" s="1">
        <v>11</v>
      </c>
      <c r="C17" s="1"/>
      <c r="D17" s="1"/>
      <c r="E17" s="1"/>
      <c r="F17" s="8"/>
    </row>
    <row r="18" spans="2:6" x14ac:dyDescent="0.25">
      <c r="B18" s="1">
        <v>10</v>
      </c>
      <c r="C18" s="1">
        <v>592</v>
      </c>
      <c r="D18" s="1">
        <v>605</v>
      </c>
      <c r="E18" s="1">
        <f>D18-C18</f>
        <v>13</v>
      </c>
      <c r="F18" s="1">
        <f>E18*4.686</f>
        <v>60.917999999999999</v>
      </c>
    </row>
    <row r="19" spans="2:6" x14ac:dyDescent="0.25">
      <c r="B19" s="1">
        <v>9</v>
      </c>
      <c r="C19" s="1">
        <v>571</v>
      </c>
      <c r="D19" s="1">
        <v>575</v>
      </c>
      <c r="E19" s="1">
        <f>D19-C19</f>
        <v>4</v>
      </c>
      <c r="F19" s="1">
        <f>E19*4.686</f>
        <v>18.744</v>
      </c>
    </row>
    <row r="20" spans="2:6" x14ac:dyDescent="0.25">
      <c r="B20" s="1">
        <v>8</v>
      </c>
      <c r="C20" s="1">
        <v>544</v>
      </c>
      <c r="D20" s="1">
        <v>545</v>
      </c>
      <c r="E20" s="1">
        <f>D20-C20</f>
        <v>1</v>
      </c>
      <c r="F20" s="1">
        <f>E20*4.686</f>
        <v>4.6859999999999999</v>
      </c>
    </row>
    <row r="21" spans="2:6" x14ac:dyDescent="0.25">
      <c r="B21" s="1">
        <v>7</v>
      </c>
      <c r="C21" s="1">
        <v>524</v>
      </c>
      <c r="D21" s="1">
        <v>545</v>
      </c>
      <c r="E21" s="1">
        <f>D21-C21</f>
        <v>21</v>
      </c>
      <c r="F21" s="1">
        <f>E21*4.686</f>
        <v>98.406000000000006</v>
      </c>
    </row>
    <row r="22" spans="2:6" x14ac:dyDescent="0.25">
      <c r="B22" s="1">
        <v>6</v>
      </c>
      <c r="C22" s="1">
        <v>503</v>
      </c>
      <c r="D22" s="1">
        <v>513</v>
      </c>
      <c r="E22" s="1">
        <f>D22-C22</f>
        <v>10</v>
      </c>
      <c r="F22" s="1">
        <f>E22*4.686</f>
        <v>46.86</v>
      </c>
    </row>
    <row r="23" spans="2:6" x14ac:dyDescent="0.25">
      <c r="B23" s="1">
        <v>5</v>
      </c>
      <c r="C23" s="1">
        <v>472</v>
      </c>
      <c r="D23" s="1">
        <v>486</v>
      </c>
      <c r="E23" s="1">
        <f>D23-C23</f>
        <v>14</v>
      </c>
      <c r="F23" s="1">
        <f>E23*4.686</f>
        <v>65.603999999999999</v>
      </c>
    </row>
    <row r="24" spans="2:6" x14ac:dyDescent="0.25">
      <c r="B24" s="1">
        <v>4</v>
      </c>
      <c r="C24" s="1">
        <v>446</v>
      </c>
      <c r="D24" s="1">
        <v>463</v>
      </c>
      <c r="E24" s="1">
        <f>D24-C24</f>
        <v>17</v>
      </c>
      <c r="F24" s="1">
        <f>E24*4.686</f>
        <v>79.662000000000006</v>
      </c>
    </row>
    <row r="25" spans="2:6" x14ac:dyDescent="0.25">
      <c r="B25" s="1">
        <v>3</v>
      </c>
      <c r="C25" s="1">
        <v>422</v>
      </c>
      <c r="D25" s="1">
        <v>442</v>
      </c>
      <c r="E25" s="1">
        <v>20</v>
      </c>
      <c r="F25" s="1">
        <f>E25*4.686</f>
        <v>93.72</v>
      </c>
    </row>
    <row r="26" spans="2:6" x14ac:dyDescent="0.25">
      <c r="B26" s="1">
        <v>2</v>
      </c>
      <c r="C26" s="1">
        <v>404</v>
      </c>
      <c r="D26" s="1">
        <v>419</v>
      </c>
      <c r="E26" s="1">
        <v>15</v>
      </c>
      <c r="F26" s="1">
        <f>E26*4.686</f>
        <v>70.289999999999992</v>
      </c>
    </row>
    <row r="27" spans="2:6" x14ac:dyDescent="0.25">
      <c r="B27" s="1">
        <v>1</v>
      </c>
      <c r="C27" s="1">
        <v>390</v>
      </c>
      <c r="D27" s="8">
        <v>390</v>
      </c>
      <c r="E27" s="1">
        <v>0</v>
      </c>
      <c r="F27" s="1">
        <f>E27*4.686</f>
        <v>0</v>
      </c>
    </row>
    <row r="28" spans="2:6" x14ac:dyDescent="0.25">
      <c r="F28" s="9">
        <f>SUM(F18:F27)</f>
        <v>538.89</v>
      </c>
    </row>
    <row r="30" spans="2:6" x14ac:dyDescent="0.25">
      <c r="B30" s="4"/>
      <c r="C30" s="4"/>
      <c r="D30" s="4"/>
      <c r="E30" s="4"/>
      <c r="F30" s="10"/>
    </row>
    <row r="31" spans="2:6" x14ac:dyDescent="0.25">
      <c r="B31" s="4"/>
      <c r="C31" s="4"/>
      <c r="D31" s="4"/>
      <c r="E31" s="4"/>
      <c r="F31" s="4"/>
    </row>
    <row r="32" spans="2:6" x14ac:dyDescent="0.25">
      <c r="B32" s="4"/>
      <c r="C32" s="4"/>
      <c r="D32" s="4"/>
      <c r="E32" s="4"/>
      <c r="F32" s="4"/>
    </row>
    <row r="33" spans="2:6" x14ac:dyDescent="0.25">
      <c r="B33" s="4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4"/>
      <c r="C38" s="4"/>
      <c r="D38" s="4"/>
      <c r="E38" s="4"/>
      <c r="F38" s="4"/>
    </row>
    <row r="39" spans="2:6" x14ac:dyDescent="0.25">
      <c r="B39" s="4"/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</sheetData>
  <mergeCells count="2">
    <mergeCell ref="A3:E3"/>
    <mergeCell ref="I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MER 2e grade ,,,</vt:lpstr>
      <vt:lpstr>MER 1er grade </vt:lpstr>
    </vt:vector>
  </TitlesOfParts>
  <Company>Hospices Civils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AOUACHERIA, Ali</dc:creator>
  <cp:lastModifiedBy>AOUACHERIA, Ali</cp:lastModifiedBy>
  <cp:lastPrinted>2021-06-11T10:10:45Z</cp:lastPrinted>
  <dcterms:created xsi:type="dcterms:W3CDTF">2021-06-11T06:37:54Z</dcterms:created>
  <dcterms:modified xsi:type="dcterms:W3CDTF">2021-06-11T10:11:39Z</dcterms:modified>
</cp:coreProperties>
</file>